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chaelaBerger-Bühle\Downloads\"/>
    </mc:Choice>
  </mc:AlternateContent>
  <xr:revisionPtr revIDLastSave="0" documentId="13_ncr:1_{106F8E78-4B5E-4005-8149-A8CB48439C97}" xr6:coauthVersionLast="47" xr6:coauthVersionMax="47" xr10:uidLastSave="{00000000-0000-0000-0000-000000000000}"/>
  <bookViews>
    <workbookView xWindow="6975" yWindow="2265" windowWidth="28800" windowHeight="15285" xr2:uid="{00000000-000D-0000-FFFF-FFFF00000000}"/>
  </bookViews>
  <sheets>
    <sheet name="Abstimmung" sheetId="3" r:id="rId1"/>
    <sheet name="Dropdownlisten" sheetId="2" r:id="rId2"/>
  </sheets>
  <definedNames>
    <definedName name="Mandate">#REF!</definedName>
    <definedName name="WZ_massg" localSheetId="0">Abstimmung!$E$19</definedName>
    <definedName name="WZ_massg">#REF!</definedName>
    <definedName name="WZ_massg_Sy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E43" i="2"/>
  <c r="E15" i="3" l="1"/>
  <c r="E19" i="3" l="1"/>
</calcChain>
</file>

<file path=xl/sharedStrings.xml><?xml version="1.0" encoding="utf-8"?>
<sst xmlns="http://schemas.openxmlformats.org/spreadsheetml/2006/main" count="94" uniqueCount="88">
  <si>
    <t>Kath. Kirchgemeinde</t>
  </si>
  <si>
    <t>* KG aus Dropdown-Liste wählen *</t>
  </si>
  <si>
    <t>Datum</t>
  </si>
  <si>
    <t>Versand</t>
  </si>
  <si>
    <t>b</t>
  </si>
  <si>
    <t>Wahlzettel</t>
  </si>
  <si>
    <t>c</t>
  </si>
  <si>
    <t>Stimmbeteiligung</t>
  </si>
  <si>
    <t>d</t>
  </si>
  <si>
    <t>d = c / b</t>
  </si>
  <si>
    <t>leere Wahlzettel</t>
  </si>
  <si>
    <t>e</t>
  </si>
  <si>
    <t>ungültige Wahlzettel</t>
  </si>
  <si>
    <t>f</t>
  </si>
  <si>
    <t>massgebende Wahlzettel</t>
  </si>
  <si>
    <t>g</t>
  </si>
  <si>
    <t>g = c - e - f</t>
  </si>
  <si>
    <t>Total der gezählten Stimmen</t>
  </si>
  <si>
    <t>i</t>
  </si>
  <si>
    <t>Ort</t>
  </si>
  <si>
    <t>Präsident*in oder Vizepräsident*in</t>
  </si>
  <si>
    <t>Aktuar*in des Kirchgemeinderats</t>
  </si>
  <si>
    <t>Stimmenzähler*in</t>
  </si>
  <si>
    <t>j</t>
  </si>
  <si>
    <t>k</t>
  </si>
  <si>
    <t>l</t>
  </si>
  <si>
    <t>m</t>
  </si>
  <si>
    <t>Dropdownlisten (intern)</t>
  </si>
  <si>
    <t>Kirchgemeinden</t>
  </si>
  <si>
    <t>Nr.</t>
  </si>
  <si>
    <t>Kirchgemeinde</t>
  </si>
  <si>
    <t>Katholiken</t>
  </si>
  <si>
    <t>Aadorf-Tänikon</t>
  </si>
  <si>
    <t>Altnau-Güttingen-Münsterlingen</t>
  </si>
  <si>
    <t>Amriswil</t>
  </si>
  <si>
    <t>Arbon</t>
  </si>
  <si>
    <t>Basadingen</t>
  </si>
  <si>
    <t>Berg</t>
  </si>
  <si>
    <t>Weinfelden</t>
  </si>
  <si>
    <t>Bettwiesen</t>
  </si>
  <si>
    <t>Bischofszell</t>
  </si>
  <si>
    <t>Diessenhofen</t>
  </si>
  <si>
    <t>Ermatingen</t>
  </si>
  <si>
    <t>Fischingen</t>
  </si>
  <si>
    <t>Frauenfeld Plus</t>
  </si>
  <si>
    <t>Hagenwil</t>
  </si>
  <si>
    <t>Heiligkreuz</t>
  </si>
  <si>
    <t>Homburg</t>
  </si>
  <si>
    <t>Horn</t>
  </si>
  <si>
    <t>Kreuzlingen-Emmishofen</t>
  </si>
  <si>
    <t>Lommis</t>
  </si>
  <si>
    <t>Müllheim</t>
  </si>
  <si>
    <t>Paradies</t>
  </si>
  <si>
    <t>Pfyn</t>
  </si>
  <si>
    <t>Romanshorn</t>
  </si>
  <si>
    <t>Sirnach</t>
  </si>
  <si>
    <t>Sommeri</t>
  </si>
  <si>
    <t>Steckborn</t>
  </si>
  <si>
    <t>Steinebrunn</t>
  </si>
  <si>
    <t>Sulgen</t>
  </si>
  <si>
    <t>Tobel</t>
  </si>
  <si>
    <t>Untersee-Rhein</t>
  </si>
  <si>
    <t>Wängi</t>
  </si>
  <si>
    <t>Welfensberg</t>
  </si>
  <si>
    <t>Wuppenau</t>
  </si>
  <si>
    <t>Wertbühl-Bussnang</t>
  </si>
  <si>
    <t>Abstimmung</t>
  </si>
  <si>
    <t>Abstimmungsprotokoll</t>
  </si>
  <si>
    <t xml:space="preserve">Urnenabstimmung </t>
  </si>
  <si>
    <t>Geheim an der Kirchgemeindeversammlung</t>
  </si>
  <si>
    <t>Thema</t>
  </si>
  <si>
    <t>versandte / ausgeteilte Stimmsausweise</t>
  </si>
  <si>
    <t>Eingegangene Stimmzettel</t>
  </si>
  <si>
    <t>Abstimmungsergebnis</t>
  </si>
  <si>
    <t>Mit JA haben gestimmt</t>
  </si>
  <si>
    <t>Mit NEIN haben gestimmt</t>
  </si>
  <si>
    <t>Eine Vorlage ist angenommen, wenn die Zahl der JA-Stimmen jene der NEIN-Stimmen übertrifft.</t>
  </si>
  <si>
    <t xml:space="preserve">JA-Stimmen </t>
  </si>
  <si>
    <t xml:space="preserve">NEIN-Stimmen </t>
  </si>
  <si>
    <t xml:space="preserve">Die Vorlage wurde angenommen mit </t>
  </si>
  <si>
    <t xml:space="preserve">Die Vorlage wurde verworfen mit </t>
  </si>
  <si>
    <t>Beurkundung der Abstimmung durch das Wahlbüro</t>
  </si>
  <si>
    <t>Die Mitglieder des Wahlbüros beurkunden, dass die Abstimmung korrekt durchgeführt</t>
  </si>
  <si>
    <t>wurde und die obenstehenden Angaben wahrheitsgemäss angegeben wurden.</t>
  </si>
  <si>
    <t>Allfällige Zusatzbemerkungen zum Abstimmungsverlauf bitte auf separatem Blatt notieren und gemeinsam unterzeichnen</t>
  </si>
  <si>
    <t>Kontrolle: k = g</t>
  </si>
  <si>
    <t>Ja =i/k  _  Nein = J/k</t>
  </si>
  <si>
    <t>* Ort aus Dropdown-Liste wählen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</si>
</sst>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49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/>
    <xf numFmtId="0" fontId="3" fillId="0" borderId="0" xfId="0" applyFont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5" xfId="0" applyBorder="1"/>
    <xf numFmtId="165" fontId="0" fillId="3" borderId="1" xfId="0" applyNumberFormat="1" applyFill="1" applyBorder="1"/>
    <xf numFmtId="3" fontId="1" fillId="3" borderId="1" xfId="0" applyNumberFormat="1" applyFont="1" applyFill="1" applyBorder="1"/>
    <xf numFmtId="0" fontId="0" fillId="0" borderId="3" xfId="0" applyBorder="1" applyProtection="1">
      <protection locked="0"/>
    </xf>
    <xf numFmtId="165" fontId="0" fillId="0" borderId="2" xfId="0" applyNumberFormat="1" applyBorder="1"/>
    <xf numFmtId="0" fontId="1" fillId="0" borderId="6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9" fontId="7" fillId="2" borderId="1" xfId="1" applyFont="1" applyFill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 wrapText="1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2" xfId="0" applyNumberFormat="1" applyFont="1" applyFill="1" applyBorder="1" applyAlignment="1" applyProtection="1">
      <alignment horizontal="left" vertical="center"/>
      <protection locked="0"/>
    </xf>
    <xf numFmtId="49" fontId="1" fillId="4" borderId="4" xfId="0" applyNumberFormat="1" applyFont="1" applyFill="1" applyBorder="1" applyAlignment="1" applyProtection="1">
      <alignment horizontal="left" vertical="center"/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2" xfId="0" applyNumberFormat="1" applyFon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2">
    <dxf>
      <fill>
        <patternFill>
          <bgColor theme="5" tint="0.39994506668294322"/>
        </patternFill>
      </fill>
    </dxf>
    <dxf>
      <numFmt numFmtId="3" formatCode="#,##0"/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abSelected="1" zoomScale="160" zoomScaleNormal="160" workbookViewId="0">
      <selection activeCell="E3" sqref="E3:G3"/>
    </sheetView>
  </sheetViews>
  <sheetFormatPr baseColWidth="10" defaultColWidth="11.42578125" defaultRowHeight="15" x14ac:dyDescent="0.25"/>
  <cols>
    <col min="1" max="1" width="3.5703125" customWidth="1"/>
    <col min="2" max="2" width="3.140625" customWidth="1"/>
    <col min="3" max="3" width="38.5703125" customWidth="1"/>
    <col min="4" max="4" width="4.42578125" customWidth="1"/>
    <col min="5" max="5" width="15.85546875" customWidth="1"/>
    <col min="6" max="6" width="5.140625" customWidth="1"/>
    <col min="7" max="7" width="16" customWidth="1"/>
  </cols>
  <sheetData>
    <row r="1" spans="1:7" ht="36.6" customHeight="1" x14ac:dyDescent="0.25">
      <c r="A1" s="1" t="s">
        <v>67</v>
      </c>
    </row>
    <row r="2" spans="1:7" x14ac:dyDescent="0.25">
      <c r="G2" s="8"/>
    </row>
    <row r="3" spans="1:7" x14ac:dyDescent="0.25">
      <c r="A3" s="2">
        <v>1</v>
      </c>
      <c r="B3" s="2"/>
      <c r="C3" s="2" t="s">
        <v>0</v>
      </c>
      <c r="E3" s="26" t="s">
        <v>1</v>
      </c>
      <c r="F3" s="27"/>
      <c r="G3" s="28"/>
    </row>
    <row r="4" spans="1:7" x14ac:dyDescent="0.25">
      <c r="G4" s="8"/>
    </row>
    <row r="5" spans="1:7" x14ac:dyDescent="0.25">
      <c r="A5" s="2">
        <v>2</v>
      </c>
      <c r="B5" s="2"/>
      <c r="C5" s="2" t="s">
        <v>66</v>
      </c>
      <c r="D5" s="2"/>
      <c r="G5" s="8"/>
    </row>
    <row r="6" spans="1:7" x14ac:dyDescent="0.25">
      <c r="C6" t="s">
        <v>2</v>
      </c>
      <c r="E6" s="29"/>
      <c r="F6" s="30"/>
      <c r="G6" s="31"/>
    </row>
    <row r="7" spans="1:7" x14ac:dyDescent="0.25">
      <c r="C7" t="s">
        <v>19</v>
      </c>
      <c r="E7" s="32" t="s">
        <v>87</v>
      </c>
      <c r="F7" s="33"/>
      <c r="G7" s="34"/>
    </row>
    <row r="8" spans="1:7" x14ac:dyDescent="0.25">
      <c r="C8" t="s">
        <v>70</v>
      </c>
      <c r="E8" s="29"/>
      <c r="F8" s="30"/>
      <c r="G8" s="31"/>
    </row>
    <row r="9" spans="1:7" x14ac:dyDescent="0.25">
      <c r="G9" s="8"/>
    </row>
    <row r="10" spans="1:7" x14ac:dyDescent="0.25">
      <c r="A10" s="2">
        <v>3</v>
      </c>
      <c r="B10" s="2"/>
      <c r="C10" s="2" t="s">
        <v>3</v>
      </c>
      <c r="D10" s="2"/>
      <c r="G10" s="8"/>
    </row>
    <row r="11" spans="1:7" x14ac:dyDescent="0.25">
      <c r="C11" t="s">
        <v>71</v>
      </c>
      <c r="D11" t="s">
        <v>4</v>
      </c>
      <c r="E11" s="4"/>
      <c r="G11" s="8"/>
    </row>
    <row r="12" spans="1:7" x14ac:dyDescent="0.25">
      <c r="G12" s="8"/>
    </row>
    <row r="13" spans="1:7" x14ac:dyDescent="0.25">
      <c r="A13" s="2">
        <v>4</v>
      </c>
      <c r="C13" s="2" t="s">
        <v>5</v>
      </c>
      <c r="D13" s="2"/>
      <c r="G13" s="8"/>
    </row>
    <row r="14" spans="1:7" x14ac:dyDescent="0.25">
      <c r="C14" t="s">
        <v>72</v>
      </c>
      <c r="D14" t="s">
        <v>6</v>
      </c>
      <c r="E14" s="4"/>
      <c r="G14" s="8"/>
    </row>
    <row r="15" spans="1:7" x14ac:dyDescent="0.25">
      <c r="C15" t="s">
        <v>7</v>
      </c>
      <c r="D15" t="s">
        <v>8</v>
      </c>
      <c r="E15" s="11" t="e">
        <f>E14/E11</f>
        <v>#DIV/0!</v>
      </c>
      <c r="G15" s="8" t="s">
        <v>9</v>
      </c>
    </row>
    <row r="16" spans="1:7" ht="8.1" customHeight="1" x14ac:dyDescent="0.25">
      <c r="E16" s="14"/>
      <c r="G16" s="8"/>
    </row>
    <row r="17" spans="1:7" x14ac:dyDescent="0.25">
      <c r="C17" t="s">
        <v>10</v>
      </c>
      <c r="D17" t="s">
        <v>11</v>
      </c>
      <c r="E17" s="4"/>
      <c r="G17" s="8"/>
    </row>
    <row r="18" spans="1:7" x14ac:dyDescent="0.25">
      <c r="C18" t="s">
        <v>12</v>
      </c>
      <c r="D18" t="s">
        <v>13</v>
      </c>
      <c r="E18" s="4"/>
      <c r="G18" s="8"/>
    </row>
    <row r="19" spans="1:7" x14ac:dyDescent="0.25">
      <c r="C19" t="s">
        <v>14</v>
      </c>
      <c r="D19" t="s">
        <v>15</v>
      </c>
      <c r="E19" s="12">
        <f>E14-E17-E18</f>
        <v>0</v>
      </c>
      <c r="G19" s="8" t="s">
        <v>16</v>
      </c>
    </row>
    <row r="20" spans="1:7" x14ac:dyDescent="0.25">
      <c r="G20" s="8"/>
    </row>
    <row r="21" spans="1:7" x14ac:dyDescent="0.25">
      <c r="A21" s="2">
        <v>5</v>
      </c>
      <c r="B21" s="2"/>
      <c r="C21" s="2" t="s">
        <v>73</v>
      </c>
      <c r="D21" s="2"/>
      <c r="E21" s="8"/>
      <c r="G21" s="8"/>
    </row>
    <row r="22" spans="1:7" x14ac:dyDescent="0.25">
      <c r="B22" s="6"/>
      <c r="C22" s="3" t="s">
        <v>74</v>
      </c>
      <c r="D22" t="s">
        <v>18</v>
      </c>
      <c r="E22" s="4"/>
      <c r="G22" s="8"/>
    </row>
    <row r="23" spans="1:7" x14ac:dyDescent="0.25">
      <c r="B23" s="6"/>
      <c r="C23" s="3" t="s">
        <v>75</v>
      </c>
      <c r="D23" t="s">
        <v>23</v>
      </c>
      <c r="E23" s="4"/>
      <c r="G23" s="8"/>
    </row>
    <row r="24" spans="1:7" x14ac:dyDescent="0.25">
      <c r="C24" t="s">
        <v>17</v>
      </c>
      <c r="D24" t="s">
        <v>24</v>
      </c>
      <c r="E24" s="5">
        <f>SUM(E22:E23)</f>
        <v>0</v>
      </c>
      <c r="G24" s="8" t="s">
        <v>85</v>
      </c>
    </row>
    <row r="25" spans="1:7" x14ac:dyDescent="0.25">
      <c r="G25" s="8"/>
    </row>
    <row r="26" spans="1:7" x14ac:dyDescent="0.25">
      <c r="C26" t="s">
        <v>76</v>
      </c>
      <c r="G26" s="8"/>
    </row>
    <row r="27" spans="1:7" x14ac:dyDescent="0.25">
      <c r="G27" s="8"/>
    </row>
    <row r="28" spans="1:7" x14ac:dyDescent="0.25">
      <c r="C28" t="s">
        <v>79</v>
      </c>
      <c r="D28" t="s">
        <v>25</v>
      </c>
      <c r="E28" s="19">
        <v>0</v>
      </c>
      <c r="F28" t="s">
        <v>77</v>
      </c>
      <c r="G28" s="8"/>
    </row>
    <row r="29" spans="1:7" x14ac:dyDescent="0.25">
      <c r="C29" t="s">
        <v>80</v>
      </c>
      <c r="D29" t="s">
        <v>26</v>
      </c>
      <c r="E29" s="19">
        <v>0</v>
      </c>
      <c r="F29" t="s">
        <v>78</v>
      </c>
      <c r="G29" s="8"/>
    </row>
    <row r="30" spans="1:7" x14ac:dyDescent="0.25">
      <c r="E30" s="8"/>
      <c r="G30" s="8" t="s">
        <v>86</v>
      </c>
    </row>
    <row r="31" spans="1:7" x14ac:dyDescent="0.25">
      <c r="E31" s="8"/>
      <c r="G31" s="8"/>
    </row>
    <row r="32" spans="1:7" x14ac:dyDescent="0.25">
      <c r="A32" s="2">
        <v>6</v>
      </c>
      <c r="B32" s="2"/>
      <c r="C32" s="2" t="s">
        <v>81</v>
      </c>
      <c r="G32" s="8"/>
    </row>
    <row r="33" spans="3:7" x14ac:dyDescent="0.25">
      <c r="C33" t="s">
        <v>82</v>
      </c>
      <c r="G33" s="8"/>
    </row>
    <row r="34" spans="3:7" x14ac:dyDescent="0.25">
      <c r="C34" t="s">
        <v>83</v>
      </c>
      <c r="G34" s="8"/>
    </row>
    <row r="35" spans="3:7" x14ac:dyDescent="0.25">
      <c r="G35" s="8"/>
    </row>
    <row r="36" spans="3:7" ht="20.100000000000001" customHeight="1" x14ac:dyDescent="0.25">
      <c r="C36" t="s">
        <v>19</v>
      </c>
      <c r="E36" s="13"/>
      <c r="F36" s="7"/>
      <c r="G36" s="9"/>
    </row>
    <row r="37" spans="3:7" ht="20.100000000000001" customHeight="1" x14ac:dyDescent="0.25">
      <c r="C37" t="s">
        <v>2</v>
      </c>
      <c r="E37" s="13"/>
      <c r="F37" s="7"/>
      <c r="G37" s="9"/>
    </row>
    <row r="38" spans="3:7" ht="18.600000000000001" customHeight="1" x14ac:dyDescent="0.25">
      <c r="E38" s="10"/>
      <c r="F38" s="10"/>
      <c r="G38" s="10"/>
    </row>
    <row r="39" spans="3:7" ht="20.100000000000001" customHeight="1" x14ac:dyDescent="0.25">
      <c r="C39" t="s">
        <v>20</v>
      </c>
      <c r="E39" s="13"/>
      <c r="F39" s="7"/>
      <c r="G39" s="9"/>
    </row>
    <row r="40" spans="3:7" ht="20.100000000000001" customHeight="1" x14ac:dyDescent="0.25">
      <c r="C40" t="s">
        <v>21</v>
      </c>
      <c r="E40" s="13"/>
      <c r="F40" s="7"/>
      <c r="G40" s="9"/>
    </row>
    <row r="41" spans="3:7" ht="20.100000000000001" customHeight="1" x14ac:dyDescent="0.25">
      <c r="C41" t="s">
        <v>22</v>
      </c>
      <c r="E41" s="13"/>
      <c r="F41" s="7"/>
      <c r="G41" s="9"/>
    </row>
    <row r="42" spans="3:7" ht="20.100000000000001" customHeight="1" x14ac:dyDescent="0.25">
      <c r="C42" t="s">
        <v>22</v>
      </c>
      <c r="E42" s="13"/>
      <c r="F42" s="7"/>
      <c r="G42" s="9"/>
    </row>
    <row r="43" spans="3:7" ht="20.100000000000001" customHeight="1" x14ac:dyDescent="0.25">
      <c r="E43" s="18"/>
    </row>
    <row r="45" spans="3:7" ht="30.75" customHeight="1" x14ac:dyDescent="0.25">
      <c r="C45" s="25" t="s">
        <v>84</v>
      </c>
      <c r="D45" s="25"/>
      <c r="E45" s="25"/>
      <c r="F45" s="25"/>
      <c r="G45" s="25"/>
    </row>
  </sheetData>
  <sheetProtection selectLockedCells="1"/>
  <mergeCells count="5">
    <mergeCell ref="C45:G45"/>
    <mergeCell ref="E3:G3"/>
    <mergeCell ref="E6:G6"/>
    <mergeCell ref="E7:G7"/>
    <mergeCell ref="E8:G8"/>
  </mergeCells>
  <conditionalFormatting sqref="E24">
    <cfRule type="cellIs" dxfId="1" priority="1" operator="notEqual">
      <formula>$E$19</formula>
    </cfRule>
    <cfRule type="cellIs" dxfId="0" priority="6" operator="notEqual">
      <formula>#REF!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22:E23" xr:uid="{00000000-0002-0000-0100-000000000000}">
      <formula1>0</formula1>
      <formula2>$E$19</formula2>
    </dataValidation>
  </dataValidations>
  <pageMargins left="0.70866141732283472" right="0.31496062992125984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Dropdownlisten!$B$3:$B$5</xm:f>
          </x14:formula1>
          <xm:sqref>E7:G7</xm:sqref>
        </x14:dataValidation>
        <x14:dataValidation type="list" allowBlank="1" showInputMessage="1" showErrorMessage="1" xr:uid="{00000000-0002-0000-0100-000003000000}">
          <x14:formula1>
            <xm:f>Dropdownlisten!$D$8:$D$42</xm:f>
          </x14:formula1>
          <xm:sqref>E3:G3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zoomScale="205" zoomScaleNormal="205" workbookViewId="0">
      <selection activeCell="B5" sqref="B5"/>
    </sheetView>
  </sheetViews>
  <sheetFormatPr baseColWidth="10" defaultColWidth="11.42578125" defaultRowHeight="15" x14ac:dyDescent="0.25"/>
  <cols>
    <col min="1" max="1" width="16.42578125" customWidth="1"/>
    <col min="2" max="2" width="6.7109375" customWidth="1"/>
    <col min="3" max="3" width="5.5703125" customWidth="1"/>
    <col min="4" max="4" width="28.7109375" customWidth="1"/>
    <col min="5" max="5" width="13.42578125" style="17" customWidth="1"/>
  </cols>
  <sheetData>
    <row r="1" spans="1:5" x14ac:dyDescent="0.25">
      <c r="A1" s="2" t="s">
        <v>27</v>
      </c>
    </row>
    <row r="3" spans="1:5" x14ac:dyDescent="0.25">
      <c r="A3" s="2" t="s">
        <v>19</v>
      </c>
      <c r="B3" t="s">
        <v>68</v>
      </c>
    </row>
    <row r="4" spans="1:5" x14ac:dyDescent="0.25">
      <c r="A4" s="2"/>
      <c r="B4" t="s">
        <v>69</v>
      </c>
    </row>
    <row r="5" spans="1:5" x14ac:dyDescent="0.25">
      <c r="A5" s="2"/>
      <c r="B5" s="24" t="s">
        <v>87</v>
      </c>
    </row>
    <row r="7" spans="1:5" x14ac:dyDescent="0.25">
      <c r="A7" s="2" t="s">
        <v>28</v>
      </c>
      <c r="C7" s="15" t="s">
        <v>29</v>
      </c>
      <c r="D7" s="15" t="s">
        <v>30</v>
      </c>
      <c r="E7" s="20" t="s">
        <v>31</v>
      </c>
    </row>
    <row r="8" spans="1:5" x14ac:dyDescent="0.25">
      <c r="A8" s="2"/>
      <c r="C8" s="2"/>
      <c r="D8" s="16" t="s">
        <v>1</v>
      </c>
      <c r="E8" s="21"/>
    </row>
    <row r="9" spans="1:5" x14ac:dyDescent="0.25">
      <c r="C9">
        <v>1</v>
      </c>
      <c r="D9" t="s">
        <v>32</v>
      </c>
      <c r="E9" s="22">
        <v>2604</v>
      </c>
    </row>
    <row r="10" spans="1:5" x14ac:dyDescent="0.25">
      <c r="C10">
        <v>2</v>
      </c>
      <c r="D10" t="s">
        <v>33</v>
      </c>
      <c r="E10" s="22">
        <v>3513</v>
      </c>
    </row>
    <row r="11" spans="1:5" x14ac:dyDescent="0.25">
      <c r="C11">
        <v>3</v>
      </c>
      <c r="D11" t="s">
        <v>34</v>
      </c>
      <c r="E11" s="22">
        <v>3646</v>
      </c>
    </row>
    <row r="12" spans="1:5" x14ac:dyDescent="0.25">
      <c r="C12">
        <v>4</v>
      </c>
      <c r="D12" t="s">
        <v>35</v>
      </c>
      <c r="E12" s="22">
        <v>4949</v>
      </c>
    </row>
    <row r="13" spans="1:5" x14ac:dyDescent="0.25">
      <c r="C13">
        <v>5</v>
      </c>
      <c r="D13" t="s">
        <v>36</v>
      </c>
      <c r="E13" s="22">
        <v>391</v>
      </c>
    </row>
    <row r="14" spans="1:5" x14ac:dyDescent="0.25">
      <c r="C14">
        <v>6</v>
      </c>
      <c r="D14" t="s">
        <v>37</v>
      </c>
      <c r="E14" s="22">
        <v>1151</v>
      </c>
    </row>
    <row r="15" spans="1:5" x14ac:dyDescent="0.25">
      <c r="C15">
        <v>7</v>
      </c>
      <c r="D15" t="s">
        <v>39</v>
      </c>
      <c r="E15" s="22">
        <v>514</v>
      </c>
    </row>
    <row r="16" spans="1:5" x14ac:dyDescent="0.25">
      <c r="C16">
        <v>9</v>
      </c>
      <c r="D16" t="s">
        <v>40</v>
      </c>
      <c r="E16" s="22">
        <v>3452</v>
      </c>
    </row>
    <row r="17" spans="3:5" x14ac:dyDescent="0.25">
      <c r="C17">
        <v>11</v>
      </c>
      <c r="D17" t="s">
        <v>41</v>
      </c>
      <c r="E17" s="22">
        <v>1116</v>
      </c>
    </row>
    <row r="18" spans="3:5" x14ac:dyDescent="0.25">
      <c r="C18">
        <v>12</v>
      </c>
      <c r="D18" t="s">
        <v>42</v>
      </c>
      <c r="E18" s="22">
        <v>1255</v>
      </c>
    </row>
    <row r="19" spans="3:5" x14ac:dyDescent="0.25">
      <c r="C19">
        <v>13</v>
      </c>
      <c r="D19" t="s">
        <v>43</v>
      </c>
      <c r="E19" s="22">
        <v>2155</v>
      </c>
    </row>
    <row r="20" spans="3:5" x14ac:dyDescent="0.25">
      <c r="C20">
        <v>14</v>
      </c>
      <c r="D20" t="s">
        <v>44</v>
      </c>
      <c r="E20" s="22">
        <v>11042</v>
      </c>
    </row>
    <row r="21" spans="3:5" x14ac:dyDescent="0.25">
      <c r="C21">
        <v>15</v>
      </c>
      <c r="D21" t="s">
        <v>45</v>
      </c>
      <c r="E21" s="22">
        <v>265</v>
      </c>
    </row>
    <row r="22" spans="3:5" x14ac:dyDescent="0.25">
      <c r="C22">
        <v>16</v>
      </c>
      <c r="D22" t="s">
        <v>46</v>
      </c>
      <c r="E22" s="22">
        <v>157</v>
      </c>
    </row>
    <row r="23" spans="3:5" x14ac:dyDescent="0.25">
      <c r="C23">
        <v>17</v>
      </c>
      <c r="D23" t="s">
        <v>47</v>
      </c>
      <c r="E23" s="22">
        <v>451</v>
      </c>
    </row>
    <row r="24" spans="3:5" x14ac:dyDescent="0.25">
      <c r="C24">
        <v>18</v>
      </c>
      <c r="D24" t="s">
        <v>48</v>
      </c>
      <c r="E24" s="22">
        <v>1081</v>
      </c>
    </row>
    <row r="25" spans="3:5" x14ac:dyDescent="0.25">
      <c r="C25">
        <v>19</v>
      </c>
      <c r="D25" t="s">
        <v>49</v>
      </c>
      <c r="E25" s="22">
        <v>7930</v>
      </c>
    </row>
    <row r="26" spans="3:5" x14ac:dyDescent="0.25">
      <c r="C26">
        <v>21</v>
      </c>
      <c r="D26" t="s">
        <v>50</v>
      </c>
      <c r="E26" s="22">
        <v>438</v>
      </c>
    </row>
    <row r="27" spans="3:5" x14ac:dyDescent="0.25">
      <c r="C27">
        <v>22</v>
      </c>
      <c r="D27" t="s">
        <v>51</v>
      </c>
      <c r="E27" s="22">
        <v>1520</v>
      </c>
    </row>
    <row r="28" spans="3:5" x14ac:dyDescent="0.25">
      <c r="C28">
        <v>23</v>
      </c>
      <c r="D28" t="s">
        <v>52</v>
      </c>
      <c r="E28" s="22">
        <v>270</v>
      </c>
    </row>
    <row r="29" spans="3:5" x14ac:dyDescent="0.25">
      <c r="C29">
        <v>24</v>
      </c>
      <c r="D29" t="s">
        <v>53</v>
      </c>
      <c r="E29" s="22">
        <v>708</v>
      </c>
    </row>
    <row r="30" spans="3:5" x14ac:dyDescent="0.25">
      <c r="C30">
        <v>25</v>
      </c>
      <c r="D30" t="s">
        <v>54</v>
      </c>
      <c r="E30" s="22">
        <v>3899</v>
      </c>
    </row>
    <row r="31" spans="3:5" x14ac:dyDescent="0.25">
      <c r="C31">
        <v>27</v>
      </c>
      <c r="D31" t="s">
        <v>55</v>
      </c>
      <c r="E31" s="22">
        <v>6277</v>
      </c>
    </row>
    <row r="32" spans="3:5" x14ac:dyDescent="0.25">
      <c r="C32">
        <v>28</v>
      </c>
      <c r="D32" t="s">
        <v>56</v>
      </c>
      <c r="E32" s="22">
        <v>917</v>
      </c>
    </row>
    <row r="33" spans="3:5" x14ac:dyDescent="0.25">
      <c r="C33">
        <v>29</v>
      </c>
      <c r="D33" t="s">
        <v>57</v>
      </c>
      <c r="E33" s="22">
        <v>1247</v>
      </c>
    </row>
    <row r="34" spans="3:5" x14ac:dyDescent="0.25">
      <c r="C34">
        <v>30</v>
      </c>
      <c r="D34" t="s">
        <v>58</v>
      </c>
      <c r="E34" s="22">
        <v>1370</v>
      </c>
    </row>
    <row r="35" spans="3:5" x14ac:dyDescent="0.25">
      <c r="C35">
        <v>31</v>
      </c>
      <c r="D35" t="s">
        <v>59</v>
      </c>
      <c r="E35" s="22">
        <v>3637</v>
      </c>
    </row>
    <row r="36" spans="3:5" x14ac:dyDescent="0.25">
      <c r="C36">
        <v>32</v>
      </c>
      <c r="D36" t="s">
        <v>60</v>
      </c>
      <c r="E36" s="22">
        <v>1618</v>
      </c>
    </row>
    <row r="37" spans="3:5" x14ac:dyDescent="0.25">
      <c r="C37">
        <v>33</v>
      </c>
      <c r="D37" t="s">
        <v>61</v>
      </c>
      <c r="E37" s="22">
        <v>1059</v>
      </c>
    </row>
    <row r="38" spans="3:5" x14ac:dyDescent="0.25">
      <c r="C38">
        <v>34</v>
      </c>
      <c r="D38" t="s">
        <v>62</v>
      </c>
      <c r="E38" s="22">
        <v>2885</v>
      </c>
    </row>
    <row r="39" spans="3:5" x14ac:dyDescent="0.25">
      <c r="C39">
        <v>35</v>
      </c>
      <c r="D39" t="s">
        <v>38</v>
      </c>
      <c r="E39" s="22">
        <v>3701</v>
      </c>
    </row>
    <row r="40" spans="3:5" x14ac:dyDescent="0.25">
      <c r="C40">
        <v>36</v>
      </c>
      <c r="D40" t="s">
        <v>63</v>
      </c>
      <c r="E40" s="22">
        <v>155</v>
      </c>
    </row>
    <row r="41" spans="3:5" x14ac:dyDescent="0.25">
      <c r="C41">
        <v>37</v>
      </c>
      <c r="D41" t="s">
        <v>65</v>
      </c>
      <c r="E41" s="22">
        <v>1596</v>
      </c>
    </row>
    <row r="42" spans="3:5" x14ac:dyDescent="0.25">
      <c r="C42">
        <v>38</v>
      </c>
      <c r="D42" t="s">
        <v>64</v>
      </c>
      <c r="E42" s="22">
        <v>371</v>
      </c>
    </row>
    <row r="43" spans="3:5" ht="15.75" thickBot="1" x14ac:dyDescent="0.3">
      <c r="E43" s="23">
        <f>SUM(E9:E42)</f>
        <v>77340</v>
      </c>
    </row>
    <row r="44" spans="3:5" ht="15.75" thickTop="1" x14ac:dyDescent="0.25"/>
  </sheetData>
  <sheetProtection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A4E4544956AB4195440CB82BB338DD" ma:contentTypeVersion="11" ma:contentTypeDescription="Ein neues Dokument erstellen." ma:contentTypeScope="" ma:versionID="cb8dd757ef40c78da2ca17c0cfdf2d6b">
  <xsd:schema xmlns:xsd="http://www.w3.org/2001/XMLSchema" xmlns:xs="http://www.w3.org/2001/XMLSchema" xmlns:p="http://schemas.microsoft.com/office/2006/metadata/properties" xmlns:ns2="2f5c8dae-7e17-46af-9981-b1b0fdbe1237" xmlns:ns3="7954aca7-18da-4246-ba48-2c1f5c390611" targetNamespace="http://schemas.microsoft.com/office/2006/metadata/properties" ma:root="true" ma:fieldsID="848fcd3885d764e571b0813c829b0e5e" ns2:_="" ns3:_="">
    <xsd:import namespace="2f5c8dae-7e17-46af-9981-b1b0fdbe1237"/>
    <xsd:import namespace="7954aca7-18da-4246-ba48-2c1f5c390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c8dae-7e17-46af-9981-b1b0fdbe1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cef84a3c-6f38-4050-86b7-dfbe387e4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4aca7-18da-4246-ba48-2c1f5c39061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4157efe-dd0b-46ee-b44e-1a900c008a9a}" ma:internalName="TaxCatchAll" ma:showField="CatchAllData" ma:web="7954aca7-18da-4246-ba48-2c1f5c390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54aca7-18da-4246-ba48-2c1f5c390611" xsi:nil="true"/>
    <lcf76f155ced4ddcb4097134ff3c332f xmlns="2f5c8dae-7e17-46af-9981-b1b0fdbe12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D0EA5F-DBAB-4E87-9F98-69493FEACF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68D8F-EECD-4C11-8583-86A22054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5c8dae-7e17-46af-9981-b1b0fdbe1237"/>
    <ds:schemaRef ds:uri="7954aca7-18da-4246-ba48-2c1f5c390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8FDC64-A2F6-47EF-B567-7044D9CAED70}">
  <ds:schemaRefs>
    <ds:schemaRef ds:uri="http://schemas.microsoft.com/office/2006/documentManagement/types"/>
    <ds:schemaRef ds:uri="http://purl.org/dc/dcmitype/"/>
    <ds:schemaRef ds:uri="http://purl.org/dc/terms/"/>
    <ds:schemaRef ds:uri="7954aca7-18da-4246-ba48-2c1f5c390611"/>
    <ds:schemaRef ds:uri="http://purl.org/dc/elements/1.1/"/>
    <ds:schemaRef ds:uri="http://schemas.openxmlformats.org/package/2006/metadata/core-properties"/>
    <ds:schemaRef ds:uri="2f5c8dae-7e17-46af-9981-b1b0fdbe123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Abstimmung</vt:lpstr>
      <vt:lpstr>Dropdownlisten</vt:lpstr>
      <vt:lpstr>Abstimmung!WZ_massg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 Brosi</dc:creator>
  <cp:keywords/>
  <dc:description/>
  <cp:lastModifiedBy>Michaela Berger-Bühler</cp:lastModifiedBy>
  <cp:revision/>
  <cp:lastPrinted>2025-09-15T10:16:04Z</cp:lastPrinted>
  <dcterms:created xsi:type="dcterms:W3CDTF">2021-10-11T07:32:09Z</dcterms:created>
  <dcterms:modified xsi:type="dcterms:W3CDTF">2025-09-15T11:20:53Z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0x010100EDA4E4544956AB4195440CB82BB338DD</vt:lpwstr>
  </property>
  <property fmtid="{D5CDD505-2E9C-101B-9397-08002B2CF9AE}" pid="3" name="Order">
    <vt:r8>1950800</vt:r8>
  </property>
  <property fmtid="{D5CDD505-2E9C-101B-9397-08002B2CF9AE}" pid="4" name="yM_CcName">
    <vt:lpwstr/>
  </property>
  <property fmtid="{D5CDD505-2E9C-101B-9397-08002B2CF9AE}" pid="5" name="yM_ToAddress">
    <vt:lpwstr/>
  </property>
  <property fmtid="{D5CDD505-2E9C-101B-9397-08002B2CF9AE}" pid="6" name="yM_AttachmentNames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M_NormalizedSubject">
    <vt:lpwstr/>
  </property>
  <property fmtid="{D5CDD505-2E9C-101B-9397-08002B2CF9AE}" pid="10" name="yM_Body">
    <vt:lpwstr/>
  </property>
  <property fmtid="{D5CDD505-2E9C-101B-9397-08002B2CF9AE}" pid="11" name="yM_HashCode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yM_CcAddress">
    <vt:lpwstr/>
  </property>
  <property fmtid="{D5CDD505-2E9C-101B-9397-08002B2CF9AE}" pid="15" name="yM_Subject">
    <vt:lpwstr/>
  </property>
  <property fmtid="{D5CDD505-2E9C-101B-9397-08002B2CF9AE}" pid="16" name="yM_FromAddress">
    <vt:lpwstr/>
  </property>
  <property fmtid="{D5CDD505-2E9C-101B-9397-08002B2CF9AE}" pid="17" name="_ExtendedDescription">
    <vt:lpwstr/>
  </property>
  <property fmtid="{D5CDD505-2E9C-101B-9397-08002B2CF9AE}" pid="18" name="yM_ToName">
    <vt:lpwstr/>
  </property>
  <property fmtid="{D5CDD505-2E9C-101B-9397-08002B2CF9AE}" pid="19" name="yM_FromName">
    <vt:lpwstr/>
  </property>
  <property fmtid="{D5CDD505-2E9C-101B-9397-08002B2CF9AE}" pid="20" name="TriggerFlowInfo">
    <vt:lpwstr/>
  </property>
  <property fmtid="{D5CDD505-2E9C-101B-9397-08002B2CF9AE}" pid="21" name="MediaServiceImageTags">
    <vt:lpwstr/>
  </property>
</Properties>
</file>